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6" windowWidth="8448" windowHeight="5832"/>
  </bookViews>
  <sheets>
    <sheet name="MC NU 06" sheetId="1" r:id="rId1"/>
    <sheet name="April 1, 2016 MC Schedule" sheetId="4" r:id="rId2"/>
  </sheets>
  <definedNames>
    <definedName name="_xlnm.Print_Titles" localSheetId="0">'MC NU 06'!$1:$1</definedName>
  </definedNames>
  <calcPr calcId="145621"/>
</workbook>
</file>

<file path=xl/calcChain.xml><?xml version="1.0" encoding="utf-8"?>
<calcChain xmlns="http://schemas.openxmlformats.org/spreadsheetml/2006/main">
  <c r="I128" i="1" l="1"/>
  <c r="I119" i="1"/>
  <c r="I110" i="1"/>
  <c r="I101" i="1"/>
  <c r="I92" i="1"/>
  <c r="I83" i="1"/>
  <c r="I74" i="1"/>
  <c r="I65" i="1"/>
  <c r="I55" i="1"/>
  <c r="I46" i="1"/>
  <c r="I38" i="1"/>
  <c r="I29" i="1"/>
  <c r="I19" i="1"/>
  <c r="F128" i="1" l="1"/>
  <c r="E128" i="1"/>
  <c r="D128" i="1"/>
  <c r="F127" i="1"/>
  <c r="E127" i="1"/>
  <c r="D127" i="1"/>
  <c r="F119" i="1"/>
  <c r="E119" i="1"/>
  <c r="D119" i="1"/>
  <c r="F118" i="1"/>
  <c r="E118" i="1"/>
  <c r="D118" i="1"/>
  <c r="F110" i="1"/>
  <c r="E110" i="1"/>
  <c r="D110" i="1"/>
  <c r="F109" i="1"/>
  <c r="E109" i="1"/>
  <c r="D109" i="1"/>
  <c r="F101" i="1"/>
  <c r="E101" i="1"/>
  <c r="D101" i="1"/>
  <c r="F100" i="1"/>
  <c r="E100" i="1"/>
  <c r="D100" i="1"/>
  <c r="F92" i="1"/>
  <c r="E92" i="1"/>
  <c r="D92" i="1"/>
  <c r="F91" i="1"/>
  <c r="E91" i="1"/>
  <c r="D91" i="1"/>
  <c r="F83" i="1"/>
  <c r="E83" i="1"/>
  <c r="D83" i="1"/>
  <c r="F82" i="1"/>
  <c r="E82" i="1"/>
  <c r="D82" i="1"/>
  <c r="F74" i="1"/>
  <c r="E74" i="1"/>
  <c r="D74" i="1"/>
  <c r="F73" i="1"/>
  <c r="E73" i="1"/>
  <c r="D73" i="1"/>
  <c r="F65" i="1"/>
  <c r="E65" i="1"/>
  <c r="D65" i="1"/>
  <c r="F64" i="1"/>
  <c r="E64" i="1"/>
  <c r="D64" i="1"/>
  <c r="F55" i="1"/>
  <c r="E55" i="1"/>
  <c r="D55" i="1"/>
  <c r="F54" i="1"/>
  <c r="E54" i="1"/>
  <c r="D54" i="1"/>
  <c r="F46" i="1"/>
  <c r="E46" i="1"/>
  <c r="D46" i="1"/>
  <c r="F45" i="1"/>
  <c r="E45" i="1"/>
  <c r="D45" i="1"/>
  <c r="F38" i="1"/>
  <c r="E38" i="1"/>
  <c r="D38" i="1"/>
  <c r="F37" i="1"/>
  <c r="E37" i="1"/>
  <c r="D37" i="1"/>
  <c r="F29" i="1"/>
  <c r="E29" i="1"/>
  <c r="D29" i="1"/>
  <c r="F28" i="1"/>
  <c r="E28" i="1"/>
  <c r="D28" i="1"/>
  <c r="F19" i="1"/>
  <c r="E19" i="1"/>
  <c r="D19" i="1"/>
  <c r="F18" i="1"/>
  <c r="E18" i="1"/>
  <c r="D18" i="1"/>
  <c r="I9" i="1"/>
  <c r="F9" i="1"/>
  <c r="F8" i="1"/>
  <c r="E9" i="1"/>
  <c r="E8" i="1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9" i="1" l="1"/>
  <c r="D8" i="1"/>
</calcChain>
</file>

<file path=xl/sharedStrings.xml><?xml version="1.0" encoding="utf-8"?>
<sst xmlns="http://schemas.openxmlformats.org/spreadsheetml/2006/main" count="250" uniqueCount="102">
  <si>
    <t>Statewide</t>
  </si>
  <si>
    <t>Administrative Analyst Trainee 1</t>
  </si>
  <si>
    <t>Administrative Analyst Trainee 2</t>
  </si>
  <si>
    <t>Administrative Assistant Trainee 2</t>
  </si>
  <si>
    <t>Administrative Assistant Trainee 1</t>
  </si>
  <si>
    <t>Affirmative Careers Program Specialist Trainee 1</t>
  </si>
  <si>
    <t>Affirmative Careers Program Specialist Trainee 2</t>
  </si>
  <si>
    <t>Budget Examiner Trainee 1</t>
  </si>
  <si>
    <t>Employee Benefits Representative Trainee 1</t>
  </si>
  <si>
    <t>Employee Benefits Representative Trainee 2</t>
  </si>
  <si>
    <t>Budget Examiner Trainee 2</t>
  </si>
  <si>
    <t>Trainee Title</t>
  </si>
  <si>
    <t>Not To Exceed Amount</t>
  </si>
  <si>
    <t>Grade</t>
  </si>
  <si>
    <t>Increase Upon Completion</t>
  </si>
  <si>
    <t>Hiring Rate</t>
  </si>
  <si>
    <t>Job Rate</t>
  </si>
  <si>
    <t>Senior Administrative Analyst</t>
  </si>
  <si>
    <t>Employee Benefits Representative 1</t>
  </si>
  <si>
    <t>Senior Budgeting Analyst</t>
  </si>
  <si>
    <t>Budgeting Analyst Trainee 2</t>
  </si>
  <si>
    <t>Senior Affirmative Careers Program Specialist</t>
  </si>
  <si>
    <t>Full Performance Level Title</t>
  </si>
  <si>
    <t>Administrative Assistant</t>
  </si>
  <si>
    <t>Affirmative Action Administrator Trainee 1</t>
  </si>
  <si>
    <t>Affirmative Action Administrator Trainee 2</t>
  </si>
  <si>
    <t>Affirmative Action Administrator 1</t>
  </si>
  <si>
    <t>Performance Advancement</t>
  </si>
  <si>
    <t>Equated Salary Grade</t>
  </si>
  <si>
    <t>Equated Salary Grade Hiring Rate</t>
  </si>
  <si>
    <t>HR G-13</t>
  </si>
  <si>
    <t>HR G-14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</si>
  <si>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</si>
  <si>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M/C Traineeships (unrepresented), Fiscal Year 2015-2016, Effective April 2016</t>
  </si>
  <si>
    <t>ADMINISTRATIVE ANALYST [Effective April 2016] *</t>
  </si>
  <si>
    <t>ADMINISTRATIVE ASSISTANT [Effective April 2016] *</t>
  </si>
  <si>
    <t>AFFIRMATIVE ACTION ADMINISTRATOR [Effective April 2016]</t>
  </si>
  <si>
    <t>AFFIRMATIVE CAREERS PROGRAM SPECIALIST [Effective April 2016]</t>
  </si>
  <si>
    <t>BUDGETING ANALYST [Effective April 2016] *</t>
  </si>
  <si>
    <t>CLASSIFICATION &amp; PAY ANALYST [Effective April 2016]</t>
  </si>
  <si>
    <t>EMPLOYEE BENEFITS REPRESENTATIVE [Effective April 2016]</t>
  </si>
  <si>
    <t>MUNICIPAL PERSONNEL CONSULTANT [Effective April 2016]</t>
  </si>
  <si>
    <t>PERSONNEL EXAMINER [Effective April 2016]</t>
  </si>
  <si>
    <t>STAFFING SERVICES REPRESENTATIVE (and all applicable parenthetics) [Effective April 2016]</t>
  </si>
  <si>
    <t>Budget Examiner</t>
  </si>
  <si>
    <t>Budgeting  Analyst Trainee 1</t>
  </si>
  <si>
    <t>Senior Classification and Pay Analyst</t>
  </si>
  <si>
    <t>Classification and Pay Analyst Trainee 1</t>
  </si>
  <si>
    <t>Classification and Pay Analyst Trainee 2</t>
  </si>
  <si>
    <t xml:space="preserve"> $112,662+</t>
  </si>
  <si>
    <t>M/C3</t>
  </si>
  <si>
    <t>M/C4</t>
  </si>
  <si>
    <t>M/C5</t>
  </si>
  <si>
    <t>M/C6</t>
  </si>
  <si>
    <t>M/C7</t>
  </si>
  <si>
    <t>M/C8</t>
  </si>
  <si>
    <t>M/C9</t>
  </si>
  <si>
    <t>M/C10</t>
  </si>
  <si>
    <t>M/C11</t>
  </si>
  <si>
    <t>M/C12</t>
  </si>
  <si>
    <t>M/C13</t>
  </si>
  <si>
    <t>M/C14</t>
  </si>
  <si>
    <t>M/C15</t>
  </si>
  <si>
    <t>M/C16</t>
  </si>
  <si>
    <t>M/C17</t>
  </si>
  <si>
    <t>M/C18</t>
  </si>
  <si>
    <t>M/C19</t>
  </si>
  <si>
    <t>M/C20</t>
  </si>
  <si>
    <t>M/C21</t>
  </si>
  <si>
    <t>M/C22</t>
  </si>
  <si>
    <t>M/C23</t>
  </si>
  <si>
    <t>M1</t>
  </si>
  <si>
    <t>M2</t>
  </si>
  <si>
    <t>M3</t>
  </si>
  <si>
    <t>M4</t>
  </si>
  <si>
    <t>M5</t>
  </si>
  <si>
    <t>M6</t>
  </si>
  <si>
    <t>M7</t>
  </si>
  <si>
    <t>M8</t>
  </si>
  <si>
    <t>TRAINING SPECIALIST (and all applicable parenthetics) [Effective April 2016] *</t>
  </si>
  <si>
    <t>Human Resources Specialist 1</t>
  </si>
  <si>
    <t>BUDGET EXAMINER [Effective April 2016]</t>
  </si>
  <si>
    <t>Senior Municipal Personnel Consultant</t>
  </si>
  <si>
    <t>Payroll Analyst 1</t>
  </si>
  <si>
    <t>Senior Personnel Examiner</t>
  </si>
  <si>
    <t>Senior Staffing Services Representative</t>
  </si>
  <si>
    <t>Training Specialist 1</t>
  </si>
  <si>
    <t>MC Schedule, effective April 1, 2016 (most rates statutory, PA calculated, per normal practice</t>
  </si>
  <si>
    <t>Human Resources Specialist Trainee 1</t>
  </si>
  <si>
    <t>Human Resources Specialist Trainee 2</t>
  </si>
  <si>
    <t>Municipal Personnel Consultant Trainee 1</t>
  </si>
  <si>
    <t>Municipal Personnel Consultant Trainee 2</t>
  </si>
  <si>
    <t>PAYROLL ANALYST [Effective April 2016]</t>
  </si>
  <si>
    <t>Payroll Analyst Trainee 1</t>
  </si>
  <si>
    <t>Payroll Analyst Trainee 2</t>
  </si>
  <si>
    <t>Personnel Examiner Trainee 1</t>
  </si>
  <si>
    <t>Personnel Examiner Trainee 2</t>
  </si>
  <si>
    <t>Staffing Services Representative Trainee 1</t>
  </si>
  <si>
    <t>Staffing Services Representative Trainee 2</t>
  </si>
  <si>
    <t>Training Specialist Trainee 1</t>
  </si>
  <si>
    <t>Training Specialist Trainee 2</t>
  </si>
  <si>
    <t>HUMAN RESOURCES SPECIALIST (and all applicable parenthetics) [Effective April 2016]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</si>
</sst>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4" x14ac:knownFonts="1">
    <font>
      <sz val="10"/>
      <name val="Arial"/>
    </font>
    <font>
      <sz val="10"/>
      <name val="Arial"/>
      <family val="2"/>
    </font>
    <font>
      <b/>
      <i/>
      <u/>
      <sz val="16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Border="1" applyAlignment="1"/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Alignment="1"/>
    <xf numFmtId="0" fontId="8" fillId="0" borderId="6" xfId="0" applyFont="1" applyFill="1" applyBorder="1" applyAlignment="1"/>
    <xf numFmtId="0" fontId="1" fillId="0" borderId="6" xfId="0" applyFont="1" applyBorder="1"/>
    <xf numFmtId="0" fontId="3" fillId="0" borderId="7" xfId="0" applyFont="1" applyBorder="1"/>
    <xf numFmtId="0" fontId="3" fillId="0" borderId="0" xfId="0" applyFont="1" applyBorder="1"/>
    <xf numFmtId="164" fontId="9" fillId="0" borderId="7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Fill="1" applyBorder="1"/>
    <xf numFmtId="3" fontId="1" fillId="0" borderId="8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6" fontId="1" fillId="0" borderId="8" xfId="0" applyNumberFormat="1" applyFont="1" applyFill="1" applyBorder="1" applyAlignment="1">
      <alignment horizontal="center"/>
    </xf>
    <xf numFmtId="0" fontId="0" fillId="0" borderId="6" xfId="0" applyBorder="1" applyAlignment="1"/>
    <xf numFmtId="0" fontId="9" fillId="0" borderId="6" xfId="0" applyFont="1" applyBorder="1" applyAlignment="1"/>
    <xf numFmtId="1" fontId="0" fillId="0" borderId="7" xfId="0" applyNumberForma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/>
    <xf numFmtId="164" fontId="6" fillId="0" borderId="0" xfId="0" applyNumberFormat="1" applyFont="1"/>
    <xf numFmtId="164" fontId="0" fillId="0" borderId="3" xfId="0" applyNumberForma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/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topLeftCell="A101" zoomScale="70" zoomScaleNormal="70" zoomScalePageLayoutView="90" workbookViewId="0">
      <selection activeCell="A77" sqref="A77:I83"/>
    </sheetView>
  </sheetViews>
  <sheetFormatPr defaultRowHeight="13.2" x14ac:dyDescent="0.25"/>
  <cols>
    <col min="1" max="1" width="7.44140625" customWidth="1"/>
    <col min="2" max="2" width="60.44140625" customWidth="1"/>
    <col min="3" max="3" width="17.88671875" customWidth="1"/>
    <col min="4" max="4" width="19" style="44" customWidth="1"/>
    <col min="5" max="5" width="15.88671875" customWidth="1"/>
    <col min="6" max="6" width="15.88671875" style="45" customWidth="1"/>
    <col min="7" max="7" width="57.33203125" customWidth="1"/>
    <col min="8" max="8" width="7.44140625" customWidth="1"/>
    <col min="9" max="9" width="17.109375" customWidth="1"/>
  </cols>
  <sheetData>
    <row r="1" spans="1:9" ht="21" x14ac:dyDescent="0.25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3" spans="1:9" s="1" customFormat="1" ht="20.399999999999999" x14ac:dyDescent="0.35">
      <c r="A3" s="1" t="s">
        <v>34</v>
      </c>
      <c r="D3" s="46"/>
      <c r="F3" s="56"/>
    </row>
    <row r="4" spans="1:9" s="4" customFormat="1" x14ac:dyDescent="0.25">
      <c r="D4" s="47"/>
      <c r="F4" s="57"/>
    </row>
    <row r="5" spans="1:9" s="5" customFormat="1" ht="40.5" customHeight="1" x14ac:dyDescent="0.25">
      <c r="B5" s="37" t="s">
        <v>11</v>
      </c>
      <c r="C5" s="6" t="s">
        <v>28</v>
      </c>
      <c r="D5" s="38" t="s">
        <v>29</v>
      </c>
      <c r="E5" s="7" t="s">
        <v>27</v>
      </c>
      <c r="F5" s="38" t="s">
        <v>12</v>
      </c>
      <c r="G5" s="8" t="s">
        <v>22</v>
      </c>
      <c r="H5" s="6" t="s">
        <v>13</v>
      </c>
      <c r="I5" s="9" t="s">
        <v>14</v>
      </c>
    </row>
    <row r="6" spans="1:9" s="14" customFormat="1" x14ac:dyDescent="0.25">
      <c r="A6" s="10"/>
      <c r="B6" s="12"/>
      <c r="C6" s="32"/>
      <c r="D6" s="48"/>
      <c r="E6" s="30"/>
      <c r="F6" s="58"/>
      <c r="G6" s="11"/>
      <c r="H6" s="13"/>
      <c r="I6" s="12"/>
    </row>
    <row r="7" spans="1:9" s="14" customFormat="1" ht="15.6" x14ac:dyDescent="0.3">
      <c r="A7" s="10"/>
      <c r="B7" s="25" t="s">
        <v>0</v>
      </c>
      <c r="C7" s="17"/>
      <c r="D7" s="49"/>
      <c r="E7" s="31"/>
      <c r="F7" s="59"/>
      <c r="G7" s="15"/>
      <c r="H7" s="16"/>
      <c r="I7" s="41"/>
    </row>
    <row r="8" spans="1:9" s="24" customFormat="1" x14ac:dyDescent="0.25">
      <c r="A8" s="21"/>
      <c r="B8" s="26" t="s">
        <v>1</v>
      </c>
      <c r="C8" s="39" t="s">
        <v>30</v>
      </c>
      <c r="D8" s="50">
        <f>'April 1, 2016 MC Schedule'!$B$13</f>
        <v>41357</v>
      </c>
      <c r="E8" s="50">
        <f>'April 1, 2016 MC Schedule'!$D$13</f>
        <v>1766</v>
      </c>
      <c r="F8" s="60">
        <f>'April 1, 2016 MC Schedule'!$C$18</f>
        <v>64409</v>
      </c>
      <c r="G8" s="22"/>
      <c r="H8" s="23"/>
      <c r="I8" s="42"/>
    </row>
    <row r="9" spans="1:9" s="14" customFormat="1" x14ac:dyDescent="0.25">
      <c r="A9" s="10"/>
      <c r="B9" s="27" t="s">
        <v>2</v>
      </c>
      <c r="C9" s="34" t="s">
        <v>31</v>
      </c>
      <c r="D9" s="29">
        <f>'April 1, 2016 MC Schedule'!$B$14</f>
        <v>43814</v>
      </c>
      <c r="E9" s="29">
        <f>'April 1, 2016 MC Schedule'!$D$14</f>
        <v>1832</v>
      </c>
      <c r="F9" s="61">
        <f>'April 1, 2016 MC Schedule'!$C$18</f>
        <v>64409</v>
      </c>
      <c r="G9" s="40" t="s">
        <v>17</v>
      </c>
      <c r="H9" s="43">
        <v>18</v>
      </c>
      <c r="I9" s="29">
        <f>'April 1, 2016 MC Schedule'!$D$18</f>
        <v>2084</v>
      </c>
    </row>
    <row r="10" spans="1:9" s="14" customFormat="1" ht="27.6" customHeight="1" x14ac:dyDescent="0.25">
      <c r="A10" s="10"/>
      <c r="B10" s="67" t="s">
        <v>32</v>
      </c>
      <c r="C10" s="67"/>
      <c r="D10" s="67"/>
      <c r="E10" s="67"/>
      <c r="F10" s="67"/>
      <c r="G10" s="67"/>
      <c r="H10" s="67"/>
      <c r="I10" s="67"/>
    </row>
    <row r="11" spans="1:9" s="14" customFormat="1" x14ac:dyDescent="0.25">
      <c r="A11" s="10"/>
      <c r="B11" s="28"/>
      <c r="C11" s="18"/>
      <c r="D11" s="19"/>
      <c r="E11" s="19"/>
      <c r="F11" s="62"/>
      <c r="G11" s="18"/>
      <c r="H11" s="20"/>
    </row>
    <row r="13" spans="1:9" s="1" customFormat="1" ht="20.399999999999999" x14ac:dyDescent="0.35">
      <c r="A13" s="1" t="s">
        <v>35</v>
      </c>
      <c r="D13" s="46"/>
      <c r="F13" s="56"/>
    </row>
    <row r="15" spans="1:9" ht="26.4" x14ac:dyDescent="0.25">
      <c r="B15" s="37" t="s">
        <v>11</v>
      </c>
      <c r="C15" s="6" t="s">
        <v>28</v>
      </c>
      <c r="D15" s="38" t="s">
        <v>29</v>
      </c>
      <c r="E15" s="7" t="s">
        <v>27</v>
      </c>
      <c r="F15" s="38" t="s">
        <v>12</v>
      </c>
      <c r="G15" s="8" t="s">
        <v>22</v>
      </c>
      <c r="H15" s="6" t="s">
        <v>13</v>
      </c>
      <c r="I15" s="9" t="s">
        <v>14</v>
      </c>
    </row>
    <row r="16" spans="1:9" x14ac:dyDescent="0.25">
      <c r="B16" s="12"/>
      <c r="C16" s="32"/>
      <c r="D16" s="48"/>
      <c r="E16" s="30"/>
      <c r="F16" s="58"/>
      <c r="G16" s="11"/>
      <c r="H16" s="13"/>
      <c r="I16" s="12"/>
    </row>
    <row r="17" spans="1:9" ht="15.6" x14ac:dyDescent="0.3">
      <c r="B17" s="25" t="s">
        <v>0</v>
      </c>
      <c r="C17" s="17"/>
      <c r="D17" s="49"/>
      <c r="E17" s="31"/>
      <c r="F17" s="59"/>
      <c r="G17" s="15"/>
      <c r="H17" s="16"/>
      <c r="I17" s="41"/>
    </row>
    <row r="18" spans="1:9" x14ac:dyDescent="0.25">
      <c r="B18" s="26" t="s">
        <v>4</v>
      </c>
      <c r="C18" s="39" t="s">
        <v>30</v>
      </c>
      <c r="D18" s="50">
        <f>'April 1, 2016 MC Schedule'!$B$13</f>
        <v>41357</v>
      </c>
      <c r="E18" s="50">
        <f>'April 1, 2016 MC Schedule'!$D$13</f>
        <v>1766</v>
      </c>
      <c r="F18" s="60">
        <f>'April 1, 2016 MC Schedule'!$C$18</f>
        <v>64409</v>
      </c>
      <c r="G18" s="22"/>
      <c r="H18" s="23"/>
      <c r="I18" s="42"/>
    </row>
    <row r="19" spans="1:9" x14ac:dyDescent="0.25">
      <c r="B19" s="35" t="s">
        <v>3</v>
      </c>
      <c r="C19" s="34" t="s">
        <v>31</v>
      </c>
      <c r="D19" s="29">
        <f>'April 1, 2016 MC Schedule'!$B$14</f>
        <v>43814</v>
      </c>
      <c r="E19" s="29">
        <f>'April 1, 2016 MC Schedule'!$D$14</f>
        <v>1832</v>
      </c>
      <c r="F19" s="61">
        <f>'April 1, 2016 MC Schedule'!$C$18</f>
        <v>64409</v>
      </c>
      <c r="G19" s="40" t="s">
        <v>23</v>
      </c>
      <c r="H19" s="43">
        <v>18</v>
      </c>
      <c r="I19" s="29">
        <f>'April 1, 2016 MC Schedule'!$D$18</f>
        <v>2084</v>
      </c>
    </row>
    <row r="20" spans="1:9" ht="28.2" customHeight="1" x14ac:dyDescent="0.25">
      <c r="B20" s="68" t="s">
        <v>32</v>
      </c>
      <c r="C20" s="68"/>
      <c r="D20" s="68"/>
      <c r="E20" s="68"/>
      <c r="F20" s="68"/>
      <c r="G20" s="68"/>
      <c r="H20" s="68"/>
      <c r="I20" s="68"/>
    </row>
    <row r="21" spans="1:9" s="14" customFormat="1" x14ac:dyDescent="0.25">
      <c r="A21" s="10"/>
      <c r="B21" s="33"/>
      <c r="C21" s="18"/>
      <c r="D21" s="19"/>
      <c r="E21" s="19"/>
      <c r="F21" s="62"/>
      <c r="G21" s="18"/>
      <c r="H21" s="20"/>
    </row>
    <row r="22" spans="1:9" s="14" customFormat="1" x14ac:dyDescent="0.25">
      <c r="A22" s="10"/>
      <c r="B22" s="33"/>
      <c r="C22" s="18"/>
      <c r="D22" s="19"/>
      <c r="E22" s="19"/>
      <c r="F22" s="62"/>
      <c r="G22" s="18"/>
      <c r="H22" s="20"/>
    </row>
    <row r="23" spans="1:9" s="3" customFormat="1" ht="20.399999999999999" x14ac:dyDescent="0.35">
      <c r="A23" s="1" t="s">
        <v>36</v>
      </c>
      <c r="B23" s="1"/>
      <c r="C23" s="1"/>
      <c r="D23" s="46"/>
      <c r="E23" s="1"/>
      <c r="F23" s="63"/>
    </row>
    <row r="25" spans="1:9" ht="26.4" x14ac:dyDescent="0.25">
      <c r="B25" s="37" t="s">
        <v>11</v>
      </c>
      <c r="C25" s="6" t="s">
        <v>28</v>
      </c>
      <c r="D25" s="38" t="s">
        <v>29</v>
      </c>
      <c r="E25" s="7" t="s">
        <v>27</v>
      </c>
      <c r="F25" s="38" t="s">
        <v>12</v>
      </c>
      <c r="G25" s="8" t="s">
        <v>22</v>
      </c>
      <c r="H25" s="6" t="s">
        <v>13</v>
      </c>
      <c r="I25" s="9" t="s">
        <v>14</v>
      </c>
    </row>
    <row r="26" spans="1:9" x14ac:dyDescent="0.25">
      <c r="B26" s="12"/>
      <c r="C26" s="32"/>
      <c r="D26" s="48"/>
      <c r="E26" s="30"/>
      <c r="F26" s="58"/>
      <c r="G26" s="11"/>
      <c r="H26" s="13"/>
      <c r="I26" s="12"/>
    </row>
    <row r="27" spans="1:9" ht="15.6" x14ac:dyDescent="0.3">
      <c r="B27" s="25" t="s">
        <v>0</v>
      </c>
      <c r="C27" s="17"/>
      <c r="D27" s="49"/>
      <c r="E27" s="31"/>
      <c r="F27" s="59"/>
      <c r="G27" s="15"/>
      <c r="H27" s="16"/>
      <c r="I27" s="41"/>
    </row>
    <row r="28" spans="1:9" x14ac:dyDescent="0.25">
      <c r="B28" s="26" t="s">
        <v>24</v>
      </c>
      <c r="C28" s="39" t="s">
        <v>30</v>
      </c>
      <c r="D28" s="50">
        <f>'April 1, 2016 MC Schedule'!$B$13</f>
        <v>41357</v>
      </c>
      <c r="E28" s="50">
        <f>'April 1, 2016 MC Schedule'!$D$13</f>
        <v>1766</v>
      </c>
      <c r="F28" s="60">
        <f>'April 1, 2016 MC Schedule'!$C$18</f>
        <v>64409</v>
      </c>
      <c r="G28" s="22"/>
      <c r="H28" s="23"/>
      <c r="I28" s="42"/>
    </row>
    <row r="29" spans="1:9" x14ac:dyDescent="0.25">
      <c r="B29" s="35" t="s">
        <v>25</v>
      </c>
      <c r="C29" s="34" t="s">
        <v>31</v>
      </c>
      <c r="D29" s="29">
        <f>'April 1, 2016 MC Schedule'!$B$14</f>
        <v>43814</v>
      </c>
      <c r="E29" s="29">
        <f>'April 1, 2016 MC Schedule'!$D$14</f>
        <v>1832</v>
      </c>
      <c r="F29" s="61">
        <f>'April 1, 2016 MC Schedule'!$C$18</f>
        <v>64409</v>
      </c>
      <c r="G29" s="40" t="s">
        <v>26</v>
      </c>
      <c r="H29" s="43">
        <v>18</v>
      </c>
      <c r="I29" s="29">
        <f>'April 1, 2016 MC Schedule'!$D$18</f>
        <v>2084</v>
      </c>
    </row>
    <row r="30" spans="1:9" s="14" customFormat="1" x14ac:dyDescent="0.25">
      <c r="A30" s="10"/>
      <c r="B30" s="33"/>
      <c r="C30" s="18"/>
      <c r="D30" s="19"/>
      <c r="E30" s="19"/>
      <c r="F30" s="62"/>
      <c r="G30" s="18"/>
      <c r="H30" s="20"/>
    </row>
    <row r="32" spans="1:9" s="3" customFormat="1" ht="20.399999999999999" x14ac:dyDescent="0.35">
      <c r="A32" s="1" t="s">
        <v>37</v>
      </c>
      <c r="B32" s="1"/>
      <c r="C32" s="1"/>
      <c r="D32" s="46"/>
      <c r="E32" s="1"/>
      <c r="F32" s="63"/>
    </row>
    <row r="34" spans="1:9" ht="26.4" x14ac:dyDescent="0.25">
      <c r="B34" s="37" t="s">
        <v>11</v>
      </c>
      <c r="C34" s="6" t="s">
        <v>28</v>
      </c>
      <c r="D34" s="38" t="s">
        <v>29</v>
      </c>
      <c r="E34" s="7" t="s">
        <v>27</v>
      </c>
      <c r="F34" s="38" t="s">
        <v>12</v>
      </c>
      <c r="G34" s="8" t="s">
        <v>22</v>
      </c>
      <c r="H34" s="6" t="s">
        <v>13</v>
      </c>
      <c r="I34" s="9" t="s">
        <v>14</v>
      </c>
    </row>
    <row r="35" spans="1:9" x14ac:dyDescent="0.25">
      <c r="B35" s="12"/>
      <c r="C35" s="32"/>
      <c r="D35" s="48"/>
      <c r="E35" s="30"/>
      <c r="F35" s="58"/>
      <c r="G35" s="11"/>
      <c r="H35" s="13"/>
      <c r="I35" s="12"/>
    </row>
    <row r="36" spans="1:9" ht="15.6" x14ac:dyDescent="0.3">
      <c r="B36" s="25" t="s">
        <v>0</v>
      </c>
      <c r="C36" s="17"/>
      <c r="D36" s="49"/>
      <c r="E36" s="31"/>
      <c r="F36" s="59"/>
      <c r="G36" s="15"/>
      <c r="H36" s="16"/>
      <c r="I36" s="41"/>
    </row>
    <row r="37" spans="1:9" x14ac:dyDescent="0.25">
      <c r="B37" s="26" t="s">
        <v>5</v>
      </c>
      <c r="C37" s="39" t="s">
        <v>30</v>
      </c>
      <c r="D37" s="50">
        <f>'April 1, 2016 MC Schedule'!$B$13</f>
        <v>41357</v>
      </c>
      <c r="E37" s="50">
        <f>'April 1, 2016 MC Schedule'!$D$13</f>
        <v>1766</v>
      </c>
      <c r="F37" s="60">
        <f>'April 1, 2016 MC Schedule'!$C$18</f>
        <v>64409</v>
      </c>
      <c r="G37" s="22"/>
      <c r="H37" s="23"/>
      <c r="I37" s="42"/>
    </row>
    <row r="38" spans="1:9" x14ac:dyDescent="0.25">
      <c r="B38" s="35" t="s">
        <v>6</v>
      </c>
      <c r="C38" s="34" t="s">
        <v>31</v>
      </c>
      <c r="D38" s="29">
        <f>'April 1, 2016 MC Schedule'!$B$14</f>
        <v>43814</v>
      </c>
      <c r="E38" s="29">
        <f>'April 1, 2016 MC Schedule'!$D$14</f>
        <v>1832</v>
      </c>
      <c r="F38" s="61">
        <f>'April 1, 2016 MC Schedule'!$C$18</f>
        <v>64409</v>
      </c>
      <c r="G38" s="40" t="s">
        <v>21</v>
      </c>
      <c r="H38" s="43">
        <v>18</v>
      </c>
      <c r="I38" s="29">
        <f>'April 1, 2016 MC Schedule'!$D$18</f>
        <v>2084</v>
      </c>
    </row>
    <row r="39" spans="1:9" s="14" customFormat="1" x14ac:dyDescent="0.25">
      <c r="A39" s="10"/>
      <c r="B39" s="33"/>
      <c r="C39" s="18"/>
      <c r="D39" s="19"/>
      <c r="E39" s="19"/>
      <c r="F39" s="62"/>
      <c r="G39" s="18"/>
      <c r="H39" s="20"/>
    </row>
    <row r="40" spans="1:9" s="1" customFormat="1" ht="20.399999999999999" x14ac:dyDescent="0.35">
      <c r="A40" s="1" t="s">
        <v>81</v>
      </c>
      <c r="D40" s="46"/>
      <c r="F40" s="56"/>
    </row>
    <row r="41" spans="1:9" s="4" customFormat="1" x14ac:dyDescent="0.25">
      <c r="D41" s="47"/>
      <c r="F41" s="57"/>
    </row>
    <row r="42" spans="1:9" s="4" customFormat="1" ht="26.4" x14ac:dyDescent="0.25">
      <c r="B42" s="37" t="s">
        <v>11</v>
      </c>
      <c r="C42" s="6" t="s">
        <v>28</v>
      </c>
      <c r="D42" s="38" t="s">
        <v>29</v>
      </c>
      <c r="E42" s="7" t="s">
        <v>27</v>
      </c>
      <c r="F42" s="38" t="s">
        <v>12</v>
      </c>
      <c r="G42" s="8" t="s">
        <v>22</v>
      </c>
      <c r="H42" s="6" t="s">
        <v>13</v>
      </c>
      <c r="I42" s="9" t="s">
        <v>14</v>
      </c>
    </row>
    <row r="43" spans="1:9" s="4" customFormat="1" x14ac:dyDescent="0.25">
      <c r="B43" s="12"/>
      <c r="C43" s="32"/>
      <c r="D43" s="48"/>
      <c r="E43" s="30"/>
      <c r="F43" s="58"/>
      <c r="G43" s="11"/>
      <c r="H43" s="13"/>
      <c r="I43" s="12"/>
    </row>
    <row r="44" spans="1:9" s="4" customFormat="1" ht="15.6" x14ac:dyDescent="0.3">
      <c r="B44" s="25" t="s">
        <v>0</v>
      </c>
      <c r="C44" s="17"/>
      <c r="D44" s="49"/>
      <c r="E44" s="31"/>
      <c r="F44" s="59"/>
      <c r="G44" s="15"/>
      <c r="H44" s="16"/>
      <c r="I44" s="41"/>
    </row>
    <row r="45" spans="1:9" s="4" customFormat="1" x14ac:dyDescent="0.25">
      <c r="B45" s="26" t="s">
        <v>7</v>
      </c>
      <c r="C45" s="39" t="s">
        <v>30</v>
      </c>
      <c r="D45" s="50">
        <f>'April 1, 2016 MC Schedule'!$B$13</f>
        <v>41357</v>
      </c>
      <c r="E45" s="50">
        <f>'April 1, 2016 MC Schedule'!$D$13</f>
        <v>1766</v>
      </c>
      <c r="F45" s="60">
        <f>'April 1, 2016 MC Schedule'!$C$18</f>
        <v>64409</v>
      </c>
      <c r="G45" s="22"/>
      <c r="H45" s="23"/>
      <c r="I45" s="42"/>
    </row>
    <row r="46" spans="1:9" s="4" customFormat="1" x14ac:dyDescent="0.25">
      <c r="B46" s="35" t="s">
        <v>10</v>
      </c>
      <c r="C46" s="34" t="s">
        <v>31</v>
      </c>
      <c r="D46" s="29">
        <f>'April 1, 2016 MC Schedule'!$B$14</f>
        <v>43814</v>
      </c>
      <c r="E46" s="29">
        <f>'April 1, 2016 MC Schedule'!$D$14</f>
        <v>1832</v>
      </c>
      <c r="F46" s="61">
        <f>'April 1, 2016 MC Schedule'!$C$18</f>
        <v>64409</v>
      </c>
      <c r="G46" s="40" t="s">
        <v>44</v>
      </c>
      <c r="H46" s="43">
        <v>18</v>
      </c>
      <c r="I46" s="29">
        <f>'April 1, 2016 MC Schedule'!$D$18</f>
        <v>2084</v>
      </c>
    </row>
    <row r="47" spans="1:9" s="4" customFormat="1" x14ac:dyDescent="0.25">
      <c r="D47" s="47"/>
      <c r="F47" s="57"/>
    </row>
    <row r="49" spans="1:9" s="1" customFormat="1" ht="20.399999999999999" x14ac:dyDescent="0.35">
      <c r="A49" s="1" t="s">
        <v>38</v>
      </c>
      <c r="D49" s="46"/>
      <c r="F49" s="56"/>
    </row>
    <row r="50" spans="1:9" s="4" customFormat="1" x14ac:dyDescent="0.25">
      <c r="D50" s="47"/>
      <c r="F50" s="57"/>
    </row>
    <row r="51" spans="1:9" s="4" customFormat="1" ht="26.4" x14ac:dyDescent="0.25">
      <c r="B51" s="37" t="s">
        <v>11</v>
      </c>
      <c r="C51" s="6" t="s">
        <v>28</v>
      </c>
      <c r="D51" s="38" t="s">
        <v>29</v>
      </c>
      <c r="E51" s="7" t="s">
        <v>27</v>
      </c>
      <c r="F51" s="38" t="s">
        <v>12</v>
      </c>
      <c r="G51" s="8" t="s">
        <v>22</v>
      </c>
      <c r="H51" s="6" t="s">
        <v>13</v>
      </c>
      <c r="I51" s="9" t="s">
        <v>14</v>
      </c>
    </row>
    <row r="52" spans="1:9" s="4" customFormat="1" x14ac:dyDescent="0.25">
      <c r="B52" s="12"/>
      <c r="C52" s="32"/>
      <c r="D52" s="48"/>
      <c r="E52" s="30"/>
      <c r="F52" s="58"/>
      <c r="G52" s="11"/>
      <c r="H52" s="13"/>
      <c r="I52" s="12"/>
    </row>
    <row r="53" spans="1:9" s="4" customFormat="1" ht="15.6" x14ac:dyDescent="0.3">
      <c r="B53" s="25" t="s">
        <v>0</v>
      </c>
      <c r="C53" s="17"/>
      <c r="D53" s="49"/>
      <c r="E53" s="31"/>
      <c r="F53" s="59"/>
      <c r="G53" s="15"/>
      <c r="H53" s="16"/>
      <c r="I53" s="41"/>
    </row>
    <row r="54" spans="1:9" s="4" customFormat="1" x14ac:dyDescent="0.25">
      <c r="B54" s="26" t="s">
        <v>45</v>
      </c>
      <c r="C54" s="39" t="s">
        <v>30</v>
      </c>
      <c r="D54" s="50">
        <f>'April 1, 2016 MC Schedule'!$B$13</f>
        <v>41357</v>
      </c>
      <c r="E54" s="50">
        <f>'April 1, 2016 MC Schedule'!$D$13</f>
        <v>1766</v>
      </c>
      <c r="F54" s="60">
        <f>'April 1, 2016 MC Schedule'!$C$18</f>
        <v>64409</v>
      </c>
      <c r="G54" s="22"/>
      <c r="H54" s="23"/>
      <c r="I54" s="42"/>
    </row>
    <row r="55" spans="1:9" s="4" customFormat="1" x14ac:dyDescent="0.25">
      <c r="B55" s="35" t="s">
        <v>20</v>
      </c>
      <c r="C55" s="34" t="s">
        <v>31</v>
      </c>
      <c r="D55" s="29">
        <f>'April 1, 2016 MC Schedule'!$B$14</f>
        <v>43814</v>
      </c>
      <c r="E55" s="29">
        <f>'April 1, 2016 MC Schedule'!$D$14</f>
        <v>1832</v>
      </c>
      <c r="F55" s="61">
        <f>'April 1, 2016 MC Schedule'!$C$18</f>
        <v>64409</v>
      </c>
      <c r="G55" s="40" t="s">
        <v>19</v>
      </c>
      <c r="H55" s="43">
        <v>18</v>
      </c>
      <c r="I55" s="29">
        <f>'April 1, 2016 MC Schedule'!$D$18</f>
        <v>2084</v>
      </c>
    </row>
    <row r="56" spans="1:9" s="4" customFormat="1" ht="28.2" customHeight="1" x14ac:dyDescent="0.25">
      <c r="B56" s="68" t="s">
        <v>32</v>
      </c>
      <c r="C56" s="68"/>
      <c r="D56" s="68"/>
      <c r="E56" s="68"/>
      <c r="F56" s="68"/>
      <c r="G56" s="68"/>
      <c r="H56" s="68"/>
      <c r="I56" s="68"/>
    </row>
    <row r="57" spans="1:9" s="14" customFormat="1" x14ac:dyDescent="0.25">
      <c r="A57" s="10"/>
      <c r="B57" s="36"/>
      <c r="C57" s="36"/>
      <c r="D57" s="51"/>
      <c r="E57" s="36"/>
      <c r="F57" s="64"/>
      <c r="G57" s="36"/>
      <c r="H57" s="36"/>
    </row>
    <row r="58" spans="1:9" s="4" customFormat="1" x14ac:dyDescent="0.25">
      <c r="D58" s="47"/>
      <c r="F58" s="57"/>
    </row>
    <row r="59" spans="1:9" s="1" customFormat="1" ht="20.399999999999999" x14ac:dyDescent="0.35">
      <c r="A59" s="1" t="s">
        <v>39</v>
      </c>
      <c r="D59" s="46"/>
      <c r="F59" s="56"/>
    </row>
    <row r="60" spans="1:9" s="4" customFormat="1" x14ac:dyDescent="0.25">
      <c r="D60" s="47"/>
      <c r="F60" s="57"/>
    </row>
    <row r="61" spans="1:9" s="4" customFormat="1" ht="26.4" x14ac:dyDescent="0.25">
      <c r="B61" s="37" t="s">
        <v>11</v>
      </c>
      <c r="C61" s="6" t="s">
        <v>28</v>
      </c>
      <c r="D61" s="38" t="s">
        <v>29</v>
      </c>
      <c r="E61" s="7" t="s">
        <v>27</v>
      </c>
      <c r="F61" s="38" t="s">
        <v>12</v>
      </c>
      <c r="G61" s="8" t="s">
        <v>22</v>
      </c>
      <c r="H61" s="6" t="s">
        <v>13</v>
      </c>
      <c r="I61" s="9" t="s">
        <v>14</v>
      </c>
    </row>
    <row r="62" spans="1:9" s="4" customFormat="1" x14ac:dyDescent="0.25">
      <c r="B62" s="12"/>
      <c r="C62" s="32"/>
      <c r="D62" s="48"/>
      <c r="E62" s="30"/>
      <c r="F62" s="58"/>
      <c r="G62" s="11"/>
      <c r="H62" s="13"/>
      <c r="I62" s="12"/>
    </row>
    <row r="63" spans="1:9" s="4" customFormat="1" ht="15.6" x14ac:dyDescent="0.3">
      <c r="B63" s="25" t="s">
        <v>0</v>
      </c>
      <c r="C63" s="17"/>
      <c r="D63" s="49"/>
      <c r="E63" s="31"/>
      <c r="F63" s="59"/>
      <c r="G63" s="15"/>
      <c r="H63" s="16"/>
      <c r="I63" s="41"/>
    </row>
    <row r="64" spans="1:9" s="4" customFormat="1" x14ac:dyDescent="0.25">
      <c r="B64" s="26" t="s">
        <v>47</v>
      </c>
      <c r="C64" s="39" t="s">
        <v>30</v>
      </c>
      <c r="D64" s="50">
        <f>'April 1, 2016 MC Schedule'!$B$13</f>
        <v>41357</v>
      </c>
      <c r="E64" s="50">
        <f>'April 1, 2016 MC Schedule'!$D$13</f>
        <v>1766</v>
      </c>
      <c r="F64" s="60">
        <f>'April 1, 2016 MC Schedule'!$C$18</f>
        <v>64409</v>
      </c>
      <c r="G64" s="22"/>
      <c r="H64" s="23"/>
      <c r="I64" s="42"/>
    </row>
    <row r="65" spans="1:9" s="4" customFormat="1" x14ac:dyDescent="0.25">
      <c r="B65" s="35" t="s">
        <v>48</v>
      </c>
      <c r="C65" s="34" t="s">
        <v>31</v>
      </c>
      <c r="D65" s="29">
        <f>'April 1, 2016 MC Schedule'!$B$14</f>
        <v>43814</v>
      </c>
      <c r="E65" s="29">
        <f>'April 1, 2016 MC Schedule'!$D$14</f>
        <v>1832</v>
      </c>
      <c r="F65" s="61">
        <f>'April 1, 2016 MC Schedule'!$C$18</f>
        <v>64409</v>
      </c>
      <c r="G65" s="40" t="s">
        <v>46</v>
      </c>
      <c r="H65" s="43">
        <v>18</v>
      </c>
      <c r="I65" s="29">
        <f>'April 1, 2016 MC Schedule'!$D$18</f>
        <v>2084</v>
      </c>
    </row>
    <row r="66" spans="1:9" s="4" customFormat="1" x14ac:dyDescent="0.25">
      <c r="D66" s="47"/>
      <c r="F66" s="57"/>
    </row>
    <row r="67" spans="1:9" s="4" customFormat="1" x14ac:dyDescent="0.25">
      <c r="D67" s="47"/>
      <c r="F67" s="57"/>
    </row>
    <row r="68" spans="1:9" s="2" customFormat="1" ht="20.399999999999999" x14ac:dyDescent="0.35">
      <c r="A68" s="1" t="s">
        <v>40</v>
      </c>
      <c r="D68" s="52"/>
      <c r="F68" s="65"/>
    </row>
    <row r="70" spans="1:9" ht="26.4" x14ac:dyDescent="0.25">
      <c r="B70" s="37" t="s">
        <v>11</v>
      </c>
      <c r="C70" s="6" t="s">
        <v>28</v>
      </c>
      <c r="D70" s="38" t="s">
        <v>29</v>
      </c>
      <c r="E70" s="7" t="s">
        <v>27</v>
      </c>
      <c r="F70" s="38" t="s">
        <v>12</v>
      </c>
      <c r="G70" s="8" t="s">
        <v>22</v>
      </c>
      <c r="H70" s="6" t="s">
        <v>13</v>
      </c>
      <c r="I70" s="9" t="s">
        <v>14</v>
      </c>
    </row>
    <row r="71" spans="1:9" x14ac:dyDescent="0.25">
      <c r="B71" s="12"/>
      <c r="C71" s="32"/>
      <c r="D71" s="48"/>
      <c r="E71" s="30"/>
      <c r="F71" s="58"/>
      <c r="G71" s="11"/>
      <c r="H71" s="13"/>
      <c r="I71" s="12"/>
    </row>
    <row r="72" spans="1:9" ht="15.6" x14ac:dyDescent="0.3">
      <c r="B72" s="25" t="s">
        <v>0</v>
      </c>
      <c r="C72" s="17"/>
      <c r="D72" s="49"/>
      <c r="E72" s="31"/>
      <c r="F72" s="59"/>
      <c r="G72" s="15"/>
      <c r="H72" s="16"/>
      <c r="I72" s="41"/>
    </row>
    <row r="73" spans="1:9" x14ac:dyDescent="0.25">
      <c r="B73" s="26" t="s">
        <v>8</v>
      </c>
      <c r="C73" s="39" t="s">
        <v>30</v>
      </c>
      <c r="D73" s="50">
        <f>'April 1, 2016 MC Schedule'!$B$13</f>
        <v>41357</v>
      </c>
      <c r="E73" s="50">
        <f>'April 1, 2016 MC Schedule'!$D$13</f>
        <v>1766</v>
      </c>
      <c r="F73" s="60">
        <f>'April 1, 2016 MC Schedule'!$C$18</f>
        <v>64409</v>
      </c>
      <c r="G73" s="22"/>
      <c r="H73" s="23"/>
      <c r="I73" s="42"/>
    </row>
    <row r="74" spans="1:9" x14ac:dyDescent="0.25">
      <c r="B74" s="35" t="s">
        <v>9</v>
      </c>
      <c r="C74" s="34" t="s">
        <v>31</v>
      </c>
      <c r="D74" s="29">
        <f>'April 1, 2016 MC Schedule'!$B$14</f>
        <v>43814</v>
      </c>
      <c r="E74" s="29">
        <f>'April 1, 2016 MC Schedule'!$D$14</f>
        <v>1832</v>
      </c>
      <c r="F74" s="61">
        <f>'April 1, 2016 MC Schedule'!$C$18</f>
        <v>64409</v>
      </c>
      <c r="G74" s="40" t="s">
        <v>18</v>
      </c>
      <c r="H74" s="43">
        <v>18</v>
      </c>
      <c r="I74" s="29">
        <f>'April 1, 2016 MC Schedule'!$D$18</f>
        <v>2084</v>
      </c>
    </row>
    <row r="75" spans="1:9" s="14" customFormat="1" x14ac:dyDescent="0.25">
      <c r="A75" s="10"/>
      <c r="B75" s="33"/>
      <c r="C75" s="18"/>
      <c r="D75" s="19"/>
      <c r="E75" s="19"/>
      <c r="F75" s="62"/>
      <c r="G75" s="18"/>
      <c r="H75" s="20"/>
    </row>
    <row r="77" spans="1:9" s="1" customFormat="1" ht="20.399999999999999" x14ac:dyDescent="0.35">
      <c r="A77" s="1" t="s">
        <v>101</v>
      </c>
      <c r="D77" s="46"/>
      <c r="F77" s="56"/>
    </row>
    <row r="79" spans="1:9" ht="26.4" x14ac:dyDescent="0.25">
      <c r="B79" s="37" t="s">
        <v>11</v>
      </c>
      <c r="C79" s="6" t="s">
        <v>28</v>
      </c>
      <c r="D79" s="38" t="s">
        <v>29</v>
      </c>
      <c r="E79" s="7" t="s">
        <v>27</v>
      </c>
      <c r="F79" s="38" t="s">
        <v>12</v>
      </c>
      <c r="G79" s="8" t="s">
        <v>22</v>
      </c>
      <c r="H79" s="6" t="s">
        <v>13</v>
      </c>
      <c r="I79" s="9" t="s">
        <v>14</v>
      </c>
    </row>
    <row r="80" spans="1:9" x14ac:dyDescent="0.25">
      <c r="B80" s="12"/>
      <c r="C80" s="32"/>
      <c r="D80" s="48"/>
      <c r="E80" s="30"/>
      <c r="F80" s="58"/>
      <c r="G80" s="11"/>
      <c r="H80" s="13"/>
      <c r="I80" s="12"/>
    </row>
    <row r="81" spans="1:9" ht="15.6" x14ac:dyDescent="0.3">
      <c r="B81" s="25" t="s">
        <v>0</v>
      </c>
      <c r="C81" s="17"/>
      <c r="D81" s="49"/>
      <c r="E81" s="31"/>
      <c r="F81" s="59"/>
      <c r="G81" s="15"/>
      <c r="H81" s="16"/>
      <c r="I81" s="41"/>
    </row>
    <row r="82" spans="1:9" x14ac:dyDescent="0.25">
      <c r="B82" s="26" t="s">
        <v>88</v>
      </c>
      <c r="C82" s="39" t="s">
        <v>30</v>
      </c>
      <c r="D82" s="50">
        <f>'April 1, 2016 MC Schedule'!$B$13</f>
        <v>41357</v>
      </c>
      <c r="E82" s="50">
        <f>'April 1, 2016 MC Schedule'!$D$13</f>
        <v>1766</v>
      </c>
      <c r="F82" s="60">
        <f>'April 1, 2016 MC Schedule'!$C$18</f>
        <v>64409</v>
      </c>
      <c r="G82" s="22"/>
      <c r="H82" s="23"/>
      <c r="I82" s="42"/>
    </row>
    <row r="83" spans="1:9" x14ac:dyDescent="0.25">
      <c r="B83" s="35" t="s">
        <v>89</v>
      </c>
      <c r="C83" s="34" t="s">
        <v>31</v>
      </c>
      <c r="D83" s="29">
        <f>'April 1, 2016 MC Schedule'!$B$14</f>
        <v>43814</v>
      </c>
      <c r="E83" s="29">
        <f>'April 1, 2016 MC Schedule'!$D$14</f>
        <v>1832</v>
      </c>
      <c r="F83" s="61">
        <f>'April 1, 2016 MC Schedule'!$C$18</f>
        <v>64409</v>
      </c>
      <c r="G83" s="40" t="s">
        <v>80</v>
      </c>
      <c r="H83" s="43">
        <v>18</v>
      </c>
      <c r="I83" s="29">
        <f>'April 1, 2016 MC Schedule'!$D$18</f>
        <v>2084</v>
      </c>
    </row>
    <row r="86" spans="1:9" s="1" customFormat="1" ht="20.399999999999999" x14ac:dyDescent="0.35">
      <c r="A86" s="1" t="s">
        <v>41</v>
      </c>
      <c r="D86" s="46"/>
      <c r="F86" s="56"/>
    </row>
    <row r="88" spans="1:9" ht="26.4" x14ac:dyDescent="0.25">
      <c r="B88" s="37" t="s">
        <v>11</v>
      </c>
      <c r="C88" s="6" t="s">
        <v>28</v>
      </c>
      <c r="D88" s="38" t="s">
        <v>29</v>
      </c>
      <c r="E88" s="7" t="s">
        <v>27</v>
      </c>
      <c r="F88" s="38" t="s">
        <v>12</v>
      </c>
      <c r="G88" s="8" t="s">
        <v>22</v>
      </c>
      <c r="H88" s="6" t="s">
        <v>13</v>
      </c>
      <c r="I88" s="9" t="s">
        <v>14</v>
      </c>
    </row>
    <row r="89" spans="1:9" x14ac:dyDescent="0.25">
      <c r="B89" s="12"/>
      <c r="C89" s="32"/>
      <c r="D89" s="48"/>
      <c r="E89" s="30"/>
      <c r="F89" s="58"/>
      <c r="G89" s="11"/>
      <c r="H89" s="13"/>
      <c r="I89" s="12"/>
    </row>
    <row r="90" spans="1:9" ht="15.6" x14ac:dyDescent="0.3">
      <c r="B90" s="25" t="s">
        <v>0</v>
      </c>
      <c r="C90" s="17"/>
      <c r="D90" s="49"/>
      <c r="E90" s="31"/>
      <c r="F90" s="59"/>
      <c r="G90" s="15"/>
      <c r="H90" s="16"/>
      <c r="I90" s="41"/>
    </row>
    <row r="91" spans="1:9" x14ac:dyDescent="0.25">
      <c r="B91" s="26" t="s">
        <v>90</v>
      </c>
      <c r="C91" s="39" t="s">
        <v>30</v>
      </c>
      <c r="D91" s="50">
        <f>'April 1, 2016 MC Schedule'!$B$13</f>
        <v>41357</v>
      </c>
      <c r="E91" s="50">
        <f>'April 1, 2016 MC Schedule'!$D$13</f>
        <v>1766</v>
      </c>
      <c r="F91" s="60">
        <f>'April 1, 2016 MC Schedule'!$C$18</f>
        <v>64409</v>
      </c>
      <c r="G91" s="22"/>
      <c r="H91" s="23"/>
      <c r="I91" s="42"/>
    </row>
    <row r="92" spans="1:9" x14ac:dyDescent="0.25">
      <c r="B92" s="35" t="s">
        <v>91</v>
      </c>
      <c r="C92" s="34" t="s">
        <v>31</v>
      </c>
      <c r="D92" s="29">
        <f>'April 1, 2016 MC Schedule'!$B$14</f>
        <v>43814</v>
      </c>
      <c r="E92" s="29">
        <f>'April 1, 2016 MC Schedule'!$D$14</f>
        <v>1832</v>
      </c>
      <c r="F92" s="61">
        <f>'April 1, 2016 MC Schedule'!$C$18</f>
        <v>64409</v>
      </c>
      <c r="G92" s="40" t="s">
        <v>82</v>
      </c>
      <c r="H92" s="43">
        <v>18</v>
      </c>
      <c r="I92" s="29">
        <f>'April 1, 2016 MC Schedule'!$D$18</f>
        <v>2084</v>
      </c>
    </row>
    <row r="93" spans="1:9" s="14" customFormat="1" x14ac:dyDescent="0.25">
      <c r="A93" s="10"/>
      <c r="B93" s="33"/>
      <c r="C93" s="18"/>
      <c r="D93" s="19"/>
      <c r="E93" s="19"/>
      <c r="F93" s="62"/>
      <c r="G93" s="18"/>
      <c r="H93" s="20"/>
    </row>
    <row r="94" spans="1:9" s="14" customFormat="1" x14ac:dyDescent="0.25">
      <c r="A94" s="10"/>
      <c r="B94" s="33"/>
      <c r="C94" s="18"/>
      <c r="D94" s="19"/>
      <c r="E94" s="19"/>
      <c r="F94" s="62"/>
      <c r="G94" s="18"/>
      <c r="H94" s="20"/>
    </row>
    <row r="95" spans="1:9" s="1" customFormat="1" ht="20.399999999999999" x14ac:dyDescent="0.35">
      <c r="A95" s="1" t="s">
        <v>92</v>
      </c>
      <c r="D95" s="46"/>
      <c r="F95" s="56"/>
    </row>
    <row r="97" spans="1:9" ht="26.4" x14ac:dyDescent="0.25">
      <c r="B97" s="37" t="s">
        <v>11</v>
      </c>
      <c r="C97" s="6" t="s">
        <v>28</v>
      </c>
      <c r="D97" s="38" t="s">
        <v>29</v>
      </c>
      <c r="E97" s="7" t="s">
        <v>27</v>
      </c>
      <c r="F97" s="38" t="s">
        <v>12</v>
      </c>
      <c r="G97" s="8" t="s">
        <v>22</v>
      </c>
      <c r="H97" s="6" t="s">
        <v>13</v>
      </c>
      <c r="I97" s="9" t="s">
        <v>14</v>
      </c>
    </row>
    <row r="98" spans="1:9" x14ac:dyDescent="0.25">
      <c r="B98" s="12"/>
      <c r="C98" s="32"/>
      <c r="D98" s="48"/>
      <c r="E98" s="30"/>
      <c r="F98" s="58"/>
      <c r="G98" s="11"/>
      <c r="H98" s="13"/>
      <c r="I98" s="12"/>
    </row>
    <row r="99" spans="1:9" ht="15.6" x14ac:dyDescent="0.3">
      <c r="B99" s="25" t="s">
        <v>0</v>
      </c>
      <c r="C99" s="17"/>
      <c r="D99" s="49"/>
      <c r="E99" s="31"/>
      <c r="F99" s="59"/>
      <c r="G99" s="15"/>
      <c r="H99" s="16"/>
      <c r="I99" s="41"/>
    </row>
    <row r="100" spans="1:9" x14ac:dyDescent="0.25">
      <c r="B100" s="26" t="s">
        <v>93</v>
      </c>
      <c r="C100" s="39" t="s">
        <v>30</v>
      </c>
      <c r="D100" s="50">
        <f>'April 1, 2016 MC Schedule'!$B$13</f>
        <v>41357</v>
      </c>
      <c r="E100" s="50">
        <f>'April 1, 2016 MC Schedule'!$D$13</f>
        <v>1766</v>
      </c>
      <c r="F100" s="60">
        <f>'April 1, 2016 MC Schedule'!$C$18</f>
        <v>64409</v>
      </c>
      <c r="G100" s="22"/>
      <c r="H100" s="23"/>
      <c r="I100" s="42"/>
    </row>
    <row r="101" spans="1:9" x14ac:dyDescent="0.25">
      <c r="B101" s="35" t="s">
        <v>94</v>
      </c>
      <c r="C101" s="34" t="s">
        <v>31</v>
      </c>
      <c r="D101" s="29">
        <f>'April 1, 2016 MC Schedule'!$B$14</f>
        <v>43814</v>
      </c>
      <c r="E101" s="29">
        <f>'April 1, 2016 MC Schedule'!$D$14</f>
        <v>1832</v>
      </c>
      <c r="F101" s="61">
        <f>'April 1, 2016 MC Schedule'!$C$18</f>
        <v>64409</v>
      </c>
      <c r="G101" s="40" t="s">
        <v>83</v>
      </c>
      <c r="H101" s="43">
        <v>18</v>
      </c>
      <c r="I101" s="29">
        <f>'April 1, 2016 MC Schedule'!$D$18</f>
        <v>2084</v>
      </c>
    </row>
    <row r="102" spans="1:9" s="14" customFormat="1" x14ac:dyDescent="0.25">
      <c r="A102" s="10"/>
      <c r="B102" s="33"/>
      <c r="C102" s="18"/>
      <c r="D102" s="19"/>
      <c r="E102" s="19"/>
      <c r="F102" s="62"/>
      <c r="G102" s="18"/>
      <c r="H102" s="20"/>
    </row>
    <row r="103" spans="1:9" s="14" customFormat="1" x14ac:dyDescent="0.25">
      <c r="A103" s="10"/>
      <c r="B103" s="33"/>
      <c r="C103" s="18"/>
      <c r="D103" s="19"/>
      <c r="E103" s="19"/>
      <c r="F103" s="62"/>
      <c r="G103" s="18"/>
      <c r="H103" s="20"/>
    </row>
    <row r="104" spans="1:9" s="1" customFormat="1" ht="20.399999999999999" x14ac:dyDescent="0.35">
      <c r="A104" s="1" t="s">
        <v>42</v>
      </c>
      <c r="D104" s="46"/>
      <c r="F104" s="56"/>
    </row>
    <row r="106" spans="1:9" ht="26.4" x14ac:dyDescent="0.25">
      <c r="B106" s="37" t="s">
        <v>11</v>
      </c>
      <c r="C106" s="6" t="s">
        <v>28</v>
      </c>
      <c r="D106" s="38" t="s">
        <v>29</v>
      </c>
      <c r="E106" s="7" t="s">
        <v>27</v>
      </c>
      <c r="F106" s="38" t="s">
        <v>12</v>
      </c>
      <c r="G106" s="8" t="s">
        <v>22</v>
      </c>
      <c r="H106" s="6" t="s">
        <v>13</v>
      </c>
      <c r="I106" s="9" t="s">
        <v>14</v>
      </c>
    </row>
    <row r="107" spans="1:9" x14ac:dyDescent="0.25">
      <c r="B107" s="12"/>
      <c r="C107" s="32"/>
      <c r="D107" s="48"/>
      <c r="E107" s="30"/>
      <c r="F107" s="58"/>
      <c r="G107" s="11"/>
      <c r="H107" s="13"/>
      <c r="I107" s="12"/>
    </row>
    <row r="108" spans="1:9" ht="15.6" x14ac:dyDescent="0.3">
      <c r="B108" s="25" t="s">
        <v>0</v>
      </c>
      <c r="C108" s="17"/>
      <c r="D108" s="49"/>
      <c r="E108" s="31"/>
      <c r="F108" s="59"/>
      <c r="G108" s="15"/>
      <c r="H108" s="16"/>
      <c r="I108" s="41"/>
    </row>
    <row r="109" spans="1:9" x14ac:dyDescent="0.25">
      <c r="B109" s="26" t="s">
        <v>95</v>
      </c>
      <c r="C109" s="39" t="s">
        <v>30</v>
      </c>
      <c r="D109" s="50">
        <f>'April 1, 2016 MC Schedule'!$B$13</f>
        <v>41357</v>
      </c>
      <c r="E109" s="50">
        <f>'April 1, 2016 MC Schedule'!$D$13</f>
        <v>1766</v>
      </c>
      <c r="F109" s="60">
        <f>'April 1, 2016 MC Schedule'!$C$18</f>
        <v>64409</v>
      </c>
      <c r="G109" s="22"/>
      <c r="H109" s="23"/>
      <c r="I109" s="42"/>
    </row>
    <row r="110" spans="1:9" x14ac:dyDescent="0.25">
      <c r="B110" s="35" t="s">
        <v>96</v>
      </c>
      <c r="C110" s="34" t="s">
        <v>31</v>
      </c>
      <c r="D110" s="29">
        <f>'April 1, 2016 MC Schedule'!$B$14</f>
        <v>43814</v>
      </c>
      <c r="E110" s="29">
        <f>'April 1, 2016 MC Schedule'!$D$14</f>
        <v>1832</v>
      </c>
      <c r="F110" s="61">
        <f>'April 1, 2016 MC Schedule'!$C$18</f>
        <v>64409</v>
      </c>
      <c r="G110" s="40" t="s">
        <v>84</v>
      </c>
      <c r="H110" s="43">
        <v>18</v>
      </c>
      <c r="I110" s="29">
        <f>'April 1, 2016 MC Schedule'!$D$18</f>
        <v>2084</v>
      </c>
    </row>
    <row r="113" spans="1:9" s="1" customFormat="1" ht="20.399999999999999" x14ac:dyDescent="0.35">
      <c r="A113" s="1" t="s">
        <v>43</v>
      </c>
      <c r="D113" s="46"/>
      <c r="F113" s="56"/>
    </row>
    <row r="114" spans="1:9" s="4" customFormat="1" x14ac:dyDescent="0.25">
      <c r="D114" s="47"/>
      <c r="F114" s="57"/>
    </row>
    <row r="115" spans="1:9" s="4" customFormat="1" ht="26.4" x14ac:dyDescent="0.25">
      <c r="B115" s="37" t="s">
        <v>11</v>
      </c>
      <c r="C115" s="6" t="s">
        <v>28</v>
      </c>
      <c r="D115" s="38" t="s">
        <v>29</v>
      </c>
      <c r="E115" s="7" t="s">
        <v>27</v>
      </c>
      <c r="F115" s="38" t="s">
        <v>12</v>
      </c>
      <c r="G115" s="8" t="s">
        <v>22</v>
      </c>
      <c r="H115" s="6" t="s">
        <v>13</v>
      </c>
      <c r="I115" s="9" t="s">
        <v>14</v>
      </c>
    </row>
    <row r="116" spans="1:9" s="4" customFormat="1" x14ac:dyDescent="0.25">
      <c r="B116" s="12"/>
      <c r="C116" s="32"/>
      <c r="D116" s="48"/>
      <c r="E116" s="30"/>
      <c r="F116" s="58"/>
      <c r="G116" s="11"/>
      <c r="H116" s="13"/>
      <c r="I116" s="12"/>
    </row>
    <row r="117" spans="1:9" s="4" customFormat="1" ht="15.6" x14ac:dyDescent="0.3">
      <c r="B117" s="25" t="s">
        <v>0</v>
      </c>
      <c r="C117" s="17"/>
      <c r="D117" s="49"/>
      <c r="E117" s="31"/>
      <c r="F117" s="59"/>
      <c r="G117" s="15"/>
      <c r="H117" s="16"/>
      <c r="I117" s="41"/>
    </row>
    <row r="118" spans="1:9" s="4" customFormat="1" x14ac:dyDescent="0.25">
      <c r="B118" s="26" t="s">
        <v>97</v>
      </c>
      <c r="C118" s="39" t="s">
        <v>30</v>
      </c>
      <c r="D118" s="50">
        <f>'April 1, 2016 MC Schedule'!$B$13</f>
        <v>41357</v>
      </c>
      <c r="E118" s="50">
        <f>'April 1, 2016 MC Schedule'!$D$13</f>
        <v>1766</v>
      </c>
      <c r="F118" s="60">
        <f>'April 1, 2016 MC Schedule'!$C$18</f>
        <v>64409</v>
      </c>
      <c r="G118" s="22"/>
      <c r="H118" s="23"/>
      <c r="I118" s="42"/>
    </row>
    <row r="119" spans="1:9" s="4" customFormat="1" x14ac:dyDescent="0.25">
      <c r="B119" s="35" t="s">
        <v>98</v>
      </c>
      <c r="C119" s="34" t="s">
        <v>31</v>
      </c>
      <c r="D119" s="29">
        <f>'April 1, 2016 MC Schedule'!$B$14</f>
        <v>43814</v>
      </c>
      <c r="E119" s="29">
        <f>'April 1, 2016 MC Schedule'!$D$14</f>
        <v>1832</v>
      </c>
      <c r="F119" s="61">
        <f>'April 1, 2016 MC Schedule'!$C$18</f>
        <v>64409</v>
      </c>
      <c r="G119" s="40" t="s">
        <v>85</v>
      </c>
      <c r="H119" s="43">
        <v>18</v>
      </c>
      <c r="I119" s="29">
        <f>'April 1, 2016 MC Schedule'!$D$18</f>
        <v>2084</v>
      </c>
    </row>
    <row r="122" spans="1:9" s="1" customFormat="1" ht="20.399999999999999" x14ac:dyDescent="0.35">
      <c r="A122" s="1" t="s">
        <v>79</v>
      </c>
      <c r="D122" s="46"/>
      <c r="F122" s="56"/>
    </row>
    <row r="123" spans="1:9" s="4" customFormat="1" x14ac:dyDescent="0.25">
      <c r="D123" s="47"/>
      <c r="F123" s="57"/>
    </row>
    <row r="124" spans="1:9" s="4" customFormat="1" ht="26.4" x14ac:dyDescent="0.25">
      <c r="B124" s="37" t="s">
        <v>11</v>
      </c>
      <c r="C124" s="6" t="s">
        <v>28</v>
      </c>
      <c r="D124" s="38" t="s">
        <v>29</v>
      </c>
      <c r="E124" s="7" t="s">
        <v>27</v>
      </c>
      <c r="F124" s="38" t="s">
        <v>12</v>
      </c>
      <c r="G124" s="8" t="s">
        <v>22</v>
      </c>
      <c r="H124" s="6" t="s">
        <v>13</v>
      </c>
      <c r="I124" s="9" t="s">
        <v>14</v>
      </c>
    </row>
    <row r="125" spans="1:9" s="4" customFormat="1" x14ac:dyDescent="0.25">
      <c r="B125" s="12"/>
      <c r="C125" s="32"/>
      <c r="D125" s="48"/>
      <c r="E125" s="30"/>
      <c r="F125" s="58"/>
      <c r="G125" s="11"/>
      <c r="H125" s="13"/>
      <c r="I125" s="12"/>
    </row>
    <row r="126" spans="1:9" s="4" customFormat="1" ht="15.6" x14ac:dyDescent="0.3">
      <c r="B126" s="25" t="s">
        <v>0</v>
      </c>
      <c r="C126" s="17"/>
      <c r="D126" s="49"/>
      <c r="E126" s="31"/>
      <c r="F126" s="59"/>
      <c r="G126" s="15"/>
      <c r="H126" s="16"/>
      <c r="I126" s="41"/>
    </row>
    <row r="127" spans="1:9" s="4" customFormat="1" x14ac:dyDescent="0.25">
      <c r="B127" s="26" t="s">
        <v>99</v>
      </c>
      <c r="C127" s="39" t="s">
        <v>30</v>
      </c>
      <c r="D127" s="50">
        <f>'April 1, 2016 MC Schedule'!$B$13</f>
        <v>41357</v>
      </c>
      <c r="E127" s="50">
        <f>'April 1, 2016 MC Schedule'!$D$13</f>
        <v>1766</v>
      </c>
      <c r="F127" s="60">
        <f>'April 1, 2016 MC Schedule'!$C$18</f>
        <v>64409</v>
      </c>
      <c r="G127" s="22"/>
      <c r="H127" s="23"/>
      <c r="I127" s="42"/>
    </row>
    <row r="128" spans="1:9" s="4" customFormat="1" x14ac:dyDescent="0.25">
      <c r="B128" s="35" t="s">
        <v>100</v>
      </c>
      <c r="C128" s="34" t="s">
        <v>31</v>
      </c>
      <c r="D128" s="29">
        <f>'April 1, 2016 MC Schedule'!$B$14</f>
        <v>43814</v>
      </c>
      <c r="E128" s="29">
        <f>'April 1, 2016 MC Schedule'!$D$14</f>
        <v>1832</v>
      </c>
      <c r="F128" s="61">
        <f>'April 1, 2016 MC Schedule'!$C$18</f>
        <v>64409</v>
      </c>
      <c r="G128" s="40" t="s">
        <v>86</v>
      </c>
      <c r="H128" s="43">
        <v>18</v>
      </c>
      <c r="I128" s="29">
        <f>'April 1, 2016 MC Schedule'!$D$18</f>
        <v>2084</v>
      </c>
    </row>
    <row r="129" spans="2:9" s="4" customFormat="1" ht="28.2" customHeight="1" x14ac:dyDescent="0.25">
      <c r="B129" s="68" t="s">
        <v>32</v>
      </c>
      <c r="C129" s="68"/>
      <c r="D129" s="68"/>
      <c r="E129" s="68"/>
      <c r="F129" s="68"/>
      <c r="G129" s="68"/>
      <c r="H129" s="68"/>
      <c r="I129" s="68"/>
    </row>
    <row r="130" spans="2:9" s="4" customFormat="1" x14ac:dyDescent="0.25">
      <c r="D130" s="47"/>
      <c r="F130" s="57"/>
    </row>
  </sheetData>
  <mergeCells count="5">
    <mergeCell ref="A1:I1"/>
    <mergeCell ref="B10:I10"/>
    <mergeCell ref="B56:I56"/>
    <mergeCell ref="B20:I20"/>
    <mergeCell ref="B129:I129"/>
  </mergeCells>
  <phoneticPr fontId="0" type="noConversion"/>
  <pageMargins left="0.25" right="0.25" top="1" bottom="1" header="0.5" footer="0.5"/>
  <pageSetup scale="62" fitToHeight="0" orientation="landscape" r:id="rId1"/>
  <headerFooter alignWithMargins="0">
    <oddHeader xml:space="preserve">&amp;C&amp;"Arial,Bold"&amp;18
</oddHeader>
  </headerFooter>
  <rowBreaks count="2" manualBreakCount="2">
    <brk id="47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pane ySplit="2" topLeftCell="A3" activePane="bottomLeft" state="frozen"/>
      <selection pane="bottomLeft" activeCell="D18" sqref="D18"/>
    </sheetView>
  </sheetViews>
  <sheetFormatPr defaultRowHeight="15" x14ac:dyDescent="0.25"/>
  <cols>
    <col min="1" max="1" width="7.5546875" style="53" bestFit="1" customWidth="1"/>
    <col min="2" max="2" width="12.21875" style="53" bestFit="1" customWidth="1"/>
    <col min="3" max="3" width="10.21875" style="53" bestFit="1" customWidth="1"/>
    <col min="4" max="4" width="14.21875" style="54" bestFit="1" customWidth="1"/>
    <col min="5" max="16384" width="8.88671875" style="53"/>
  </cols>
  <sheetData>
    <row r="1" spans="1:4" ht="46.2" customHeight="1" x14ac:dyDescent="0.25">
      <c r="A1" s="69" t="s">
        <v>87</v>
      </c>
      <c r="B1" s="69"/>
      <c r="C1" s="69"/>
      <c r="D1" s="69"/>
    </row>
    <row r="2" spans="1:4" ht="30" x14ac:dyDescent="0.25">
      <c r="A2" s="53" t="s">
        <v>13</v>
      </c>
      <c r="B2" s="53" t="s">
        <v>15</v>
      </c>
      <c r="C2" s="53" t="s">
        <v>16</v>
      </c>
      <c r="D2" s="54" t="s">
        <v>27</v>
      </c>
    </row>
    <row r="3" spans="1:4" ht="16.8" x14ac:dyDescent="0.25">
      <c r="A3" s="55" t="s">
        <v>50</v>
      </c>
      <c r="B3" s="54">
        <v>24406</v>
      </c>
      <c r="C3" s="54">
        <v>31200</v>
      </c>
      <c r="D3" s="54">
        <f>ROUNDUP((C3-B3)/6,0)</f>
        <v>1133</v>
      </c>
    </row>
    <row r="4" spans="1:4" ht="16.8" x14ac:dyDescent="0.25">
      <c r="A4" s="55" t="s">
        <v>51</v>
      </c>
      <c r="B4" s="54">
        <v>25483</v>
      </c>
      <c r="C4" s="54">
        <v>32617</v>
      </c>
      <c r="D4" s="54">
        <f t="shared" ref="D4:D30" si="0">ROUNDUP((C4-B4)/6,0)</f>
        <v>1189</v>
      </c>
    </row>
    <row r="5" spans="1:4" ht="16.8" x14ac:dyDescent="0.25">
      <c r="A5" s="55" t="s">
        <v>52</v>
      </c>
      <c r="B5" s="54">
        <v>27012</v>
      </c>
      <c r="C5" s="54">
        <v>34199</v>
      </c>
      <c r="D5" s="54">
        <f t="shared" si="0"/>
        <v>1198</v>
      </c>
    </row>
    <row r="6" spans="1:4" ht="16.8" x14ac:dyDescent="0.25">
      <c r="A6" s="55" t="s">
        <v>53</v>
      </c>
      <c r="B6" s="54">
        <v>28158</v>
      </c>
      <c r="C6" s="54">
        <v>35953</v>
      </c>
      <c r="D6" s="54">
        <f t="shared" si="0"/>
        <v>1300</v>
      </c>
    </row>
    <row r="7" spans="1:4" ht="16.8" x14ac:dyDescent="0.25">
      <c r="A7" s="55" t="s">
        <v>54</v>
      </c>
      <c r="B7" s="54">
        <v>29782</v>
      </c>
      <c r="C7" s="54">
        <v>37899</v>
      </c>
      <c r="D7" s="54">
        <f t="shared" si="0"/>
        <v>1353</v>
      </c>
    </row>
    <row r="8" spans="1:4" ht="16.8" x14ac:dyDescent="0.25">
      <c r="A8" s="55" t="s">
        <v>55</v>
      </c>
      <c r="B8" s="54">
        <v>31416</v>
      </c>
      <c r="C8" s="54">
        <v>39852</v>
      </c>
      <c r="D8" s="54">
        <f t="shared" si="0"/>
        <v>1406</v>
      </c>
    </row>
    <row r="9" spans="1:4" ht="16.8" x14ac:dyDescent="0.25">
      <c r="A9" s="55" t="s">
        <v>56</v>
      </c>
      <c r="B9" s="54">
        <v>33211</v>
      </c>
      <c r="C9" s="54">
        <v>41973</v>
      </c>
      <c r="D9" s="54">
        <f t="shared" si="0"/>
        <v>1461</v>
      </c>
    </row>
    <row r="10" spans="1:4" ht="16.8" x14ac:dyDescent="0.25">
      <c r="A10" s="55" t="s">
        <v>57</v>
      </c>
      <c r="B10" s="54">
        <v>35001</v>
      </c>
      <c r="C10" s="54">
        <v>44302</v>
      </c>
      <c r="D10" s="54">
        <f t="shared" si="0"/>
        <v>1551</v>
      </c>
    </row>
    <row r="11" spans="1:4" ht="16.8" x14ac:dyDescent="0.25">
      <c r="A11" s="55" t="s">
        <v>58</v>
      </c>
      <c r="B11" s="54">
        <v>37124</v>
      </c>
      <c r="C11" s="54">
        <v>46761</v>
      </c>
      <c r="D11" s="54">
        <f t="shared" si="0"/>
        <v>1607</v>
      </c>
    </row>
    <row r="12" spans="1:4" ht="16.8" x14ac:dyDescent="0.25">
      <c r="A12" s="55" t="s">
        <v>59</v>
      </c>
      <c r="B12" s="54">
        <v>39082</v>
      </c>
      <c r="C12" s="54">
        <v>49214</v>
      </c>
      <c r="D12" s="54">
        <f t="shared" si="0"/>
        <v>1689</v>
      </c>
    </row>
    <row r="13" spans="1:4" ht="16.8" x14ac:dyDescent="0.25">
      <c r="A13" s="55" t="s">
        <v>60</v>
      </c>
      <c r="B13" s="54">
        <v>41357</v>
      </c>
      <c r="C13" s="54">
        <v>51948</v>
      </c>
      <c r="D13" s="54">
        <f t="shared" si="0"/>
        <v>1766</v>
      </c>
    </row>
    <row r="14" spans="1:4" ht="16.8" x14ac:dyDescent="0.25">
      <c r="A14" s="55" t="s">
        <v>61</v>
      </c>
      <c r="B14" s="54">
        <v>43814</v>
      </c>
      <c r="C14" s="54">
        <v>54806</v>
      </c>
      <c r="D14" s="54">
        <f t="shared" si="0"/>
        <v>1832</v>
      </c>
    </row>
    <row r="15" spans="1:4" ht="16.8" x14ac:dyDescent="0.25">
      <c r="A15" s="55" t="s">
        <v>62</v>
      </c>
      <c r="B15" s="54">
        <v>46252</v>
      </c>
      <c r="C15" s="54">
        <v>57765</v>
      </c>
      <c r="D15" s="54">
        <f t="shared" si="0"/>
        <v>1919</v>
      </c>
    </row>
    <row r="16" spans="1:4" ht="16.8" x14ac:dyDescent="0.25">
      <c r="A16" s="55" t="s">
        <v>63</v>
      </c>
      <c r="B16" s="54">
        <v>48859</v>
      </c>
      <c r="C16" s="54">
        <v>60846</v>
      </c>
      <c r="D16" s="54">
        <f t="shared" si="0"/>
        <v>1998</v>
      </c>
    </row>
    <row r="17" spans="1:4" ht="16.8" x14ac:dyDescent="0.25">
      <c r="A17" s="55" t="s">
        <v>64</v>
      </c>
      <c r="B17" s="54">
        <v>51630</v>
      </c>
      <c r="C17" s="54">
        <v>64201</v>
      </c>
      <c r="D17" s="54">
        <f t="shared" si="0"/>
        <v>2096</v>
      </c>
    </row>
    <row r="18" spans="1:4" ht="16.8" x14ac:dyDescent="0.25">
      <c r="A18" s="55" t="s">
        <v>65</v>
      </c>
      <c r="B18" s="54">
        <v>51905</v>
      </c>
      <c r="C18" s="54">
        <v>64409</v>
      </c>
      <c r="D18" s="54">
        <f t="shared" si="0"/>
        <v>2084</v>
      </c>
    </row>
    <row r="19" spans="1:4" ht="16.8" x14ac:dyDescent="0.25">
      <c r="A19" s="55" t="s">
        <v>66</v>
      </c>
      <c r="B19" s="54">
        <v>54688</v>
      </c>
      <c r="C19" s="54">
        <v>67758</v>
      </c>
      <c r="D19" s="54">
        <f t="shared" si="0"/>
        <v>2179</v>
      </c>
    </row>
    <row r="20" spans="1:4" ht="16.8" x14ac:dyDescent="0.25">
      <c r="A20" s="55" t="s">
        <v>67</v>
      </c>
      <c r="B20" s="54">
        <v>57476</v>
      </c>
      <c r="C20" s="54">
        <v>71156</v>
      </c>
      <c r="D20" s="54">
        <f t="shared" si="0"/>
        <v>2280</v>
      </c>
    </row>
    <row r="21" spans="1:4" ht="16.8" x14ac:dyDescent="0.25">
      <c r="A21" s="55" t="s">
        <v>68</v>
      </c>
      <c r="B21" s="54">
        <v>60576</v>
      </c>
      <c r="C21" s="54">
        <v>74831</v>
      </c>
      <c r="D21" s="54">
        <f t="shared" si="0"/>
        <v>2376</v>
      </c>
    </row>
    <row r="22" spans="1:4" ht="16.8" x14ac:dyDescent="0.25">
      <c r="A22" s="55" t="s">
        <v>69</v>
      </c>
      <c r="B22" s="54">
        <v>63832</v>
      </c>
      <c r="C22" s="54">
        <v>78762</v>
      </c>
      <c r="D22" s="54">
        <f t="shared" si="0"/>
        <v>2489</v>
      </c>
    </row>
    <row r="23" spans="1:4" ht="16.8" x14ac:dyDescent="0.25">
      <c r="A23" s="55" t="s">
        <v>70</v>
      </c>
      <c r="B23" s="54">
        <v>67104</v>
      </c>
      <c r="C23" s="54">
        <v>83839</v>
      </c>
      <c r="D23" s="54">
        <f t="shared" si="0"/>
        <v>2790</v>
      </c>
    </row>
    <row r="24" spans="1:4" ht="16.8" x14ac:dyDescent="0.25">
      <c r="A24" s="55" t="s">
        <v>71</v>
      </c>
      <c r="B24" s="54">
        <v>72429</v>
      </c>
      <c r="C24" s="54">
        <v>91553</v>
      </c>
      <c r="D24" s="54">
        <f t="shared" si="0"/>
        <v>3188</v>
      </c>
    </row>
    <row r="25" spans="1:4" ht="16.8" x14ac:dyDescent="0.25">
      <c r="A25" s="55" t="s">
        <v>72</v>
      </c>
      <c r="B25" s="54">
        <v>80327</v>
      </c>
      <c r="C25" s="54">
        <v>101536</v>
      </c>
      <c r="D25" s="54">
        <f t="shared" si="0"/>
        <v>3535</v>
      </c>
    </row>
    <row r="26" spans="1:4" ht="16.8" x14ac:dyDescent="0.25">
      <c r="A26" s="55" t="s">
        <v>73</v>
      </c>
      <c r="B26" s="54">
        <v>89152</v>
      </c>
      <c r="C26" s="54">
        <v>112660</v>
      </c>
      <c r="D26" s="54">
        <f t="shared" si="0"/>
        <v>3918</v>
      </c>
    </row>
    <row r="27" spans="1:4" ht="16.8" x14ac:dyDescent="0.25">
      <c r="A27" s="55" t="s">
        <v>74</v>
      </c>
      <c r="B27" s="54">
        <v>98605</v>
      </c>
      <c r="C27" s="54">
        <v>124437</v>
      </c>
      <c r="D27" s="54">
        <f t="shared" si="0"/>
        <v>4306</v>
      </c>
    </row>
    <row r="28" spans="1:4" ht="16.8" x14ac:dyDescent="0.25">
      <c r="A28" s="55" t="s">
        <v>75</v>
      </c>
      <c r="B28" s="54">
        <v>109487</v>
      </c>
      <c r="C28" s="54">
        <v>138328</v>
      </c>
      <c r="D28" s="54">
        <f t="shared" si="0"/>
        <v>4807</v>
      </c>
    </row>
    <row r="29" spans="1:4" ht="16.8" x14ac:dyDescent="0.25">
      <c r="A29" s="55" t="s">
        <v>76</v>
      </c>
      <c r="B29" s="54">
        <v>121224</v>
      </c>
      <c r="C29" s="54">
        <v>152476</v>
      </c>
      <c r="D29" s="54">
        <f t="shared" si="0"/>
        <v>5209</v>
      </c>
    </row>
    <row r="30" spans="1:4" ht="16.8" x14ac:dyDescent="0.25">
      <c r="A30" s="55" t="s">
        <v>77</v>
      </c>
      <c r="B30" s="54">
        <v>133622</v>
      </c>
      <c r="C30" s="54">
        <v>165489</v>
      </c>
      <c r="D30" s="54">
        <f t="shared" si="0"/>
        <v>5312</v>
      </c>
    </row>
    <row r="31" spans="1:4" ht="30" x14ac:dyDescent="0.25">
      <c r="A31" s="55" t="s">
        <v>78</v>
      </c>
      <c r="B31" s="54" t="s">
        <v>49</v>
      </c>
      <c r="C31" s="54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 NU 06</vt:lpstr>
      <vt:lpstr>April 1, 2016 MC Schedule</vt:lpstr>
      <vt:lpstr>'MC NU 06'!Print_Titles</vt:lpstr>
    </vt:vector>
  </TitlesOfParts>
  <Company>NYS 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SDK</cp:lastModifiedBy>
  <cp:lastPrinted>2016-02-08T15:28:56Z</cp:lastPrinted>
  <dcterms:created xsi:type="dcterms:W3CDTF">2004-04-01T17:15:20Z</dcterms:created>
  <dcterms:modified xsi:type="dcterms:W3CDTF">2016-04-04T18:51:43Z</dcterms:modified>
</cp:coreProperties>
</file>